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April 2019" sheetId="4" r:id="rId1"/>
    <sheet name="May 2019" sheetId="3" r:id="rId2"/>
  </sheets>
  <externalReferences>
    <externalReference r:id="rId3"/>
  </externalReferences>
  <calcPr calcId="125725"/>
</workbook>
</file>

<file path=xl/calcChain.xml><?xml version="1.0" encoding="utf-8"?>
<calcChain xmlns="http://schemas.openxmlformats.org/spreadsheetml/2006/main">
  <c r="C23" i="4"/>
  <c r="C20"/>
  <c r="C5"/>
  <c r="C14" i="3" l="1"/>
</calcChain>
</file>

<file path=xl/sharedStrings.xml><?xml version="1.0" encoding="utf-8"?>
<sst xmlns="http://schemas.openxmlformats.org/spreadsheetml/2006/main" count="110" uniqueCount="63">
  <si>
    <t>PAYEE</t>
  </si>
  <si>
    <t>AMOUNT</t>
  </si>
  <si>
    <t>DATE</t>
  </si>
  <si>
    <t>DESCRIPTION</t>
  </si>
  <si>
    <t>DIRECTORATE</t>
  </si>
  <si>
    <t>IT</t>
  </si>
  <si>
    <t>BT Global Services pp</t>
  </si>
  <si>
    <t>HM Revenue &amp; Customs</t>
  </si>
  <si>
    <t>SPPA</t>
  </si>
  <si>
    <t>HMRC</t>
  </si>
  <si>
    <t>Capgemini UK Plc</t>
  </si>
  <si>
    <t>Vodafone Ltd</t>
  </si>
  <si>
    <t>City Of Edinburgh Council</t>
  </si>
  <si>
    <t>National Waiting Times Centre</t>
  </si>
  <si>
    <t>Capgemini Uk plc</t>
  </si>
  <si>
    <t>NHS National Services Scotland</t>
  </si>
  <si>
    <t>BT Engage Print Usage April 2019-June 2019</t>
  </si>
  <si>
    <t>April 2019 Net Income Tax &amp; Apprentice Levy</t>
  </si>
  <si>
    <t>April 2019 Net National Insurance</t>
  </si>
  <si>
    <t>April 2019 Superannuation Contributions</t>
  </si>
  <si>
    <t>Rates Charges For Premises At Norseman House 01/04/19-31/03/20</t>
  </si>
  <si>
    <t>Rates Charges For Premises At Golden Jubilee Hospital 01/04/19-31/03/20</t>
  </si>
  <si>
    <t>111 Non Emergency Number Call Charges March 2019</t>
  </si>
  <si>
    <t>Rent Charges For Premises at Golden Jubilee Hospital Q1 April-June 2019</t>
  </si>
  <si>
    <t>NHS24 Facilities Management Costs For Premises At Norseman House 2018/19</t>
  </si>
  <si>
    <t>Monthly Service Charge April 2019</t>
  </si>
  <si>
    <t>Total</t>
  </si>
  <si>
    <t>Softcat PLC</t>
  </si>
  <si>
    <t>Information technoligy - technical set up, self referral portal &amp; training.</t>
  </si>
  <si>
    <t>Service Development</t>
  </si>
  <si>
    <t>Tactuum Ltd</t>
  </si>
  <si>
    <t>Data Modelling For Lake Storage Project</t>
  </si>
  <si>
    <t>Technology</t>
  </si>
  <si>
    <t>Provident C.R.M. Ltd</t>
  </si>
  <si>
    <t>Sugar CRM Software Licences - Cancer Treatment Helpline</t>
  </si>
  <si>
    <t>Development Work To Allow Capgemini Access To Citrix Software Platform</t>
  </si>
  <si>
    <t>Changes In Software Required To Establish Mental Health Hub Service</t>
  </si>
  <si>
    <t>A.McGillvray Electrical &amp; Refigeration</t>
  </si>
  <si>
    <t>Delivery Of Portable Airconditioning Units &amp; Accessories</t>
  </si>
  <si>
    <t>Capital</t>
  </si>
  <si>
    <t>111 Non Emergency Number Feb 2019</t>
  </si>
  <si>
    <t>Sugar CRM Software Licences - Musculoskeletal Helpline</t>
  </si>
  <si>
    <t>Updates To Call Centre Clinical Software Scripts</t>
  </si>
  <si>
    <t>Clinical Content Software Development Work</t>
  </si>
  <si>
    <t>Various Items Of Software Change Work</t>
  </si>
  <si>
    <t>Monthly Service Support Charge March 19</t>
  </si>
  <si>
    <t>NICE Systems UK Ltd</t>
  </si>
  <si>
    <t>NICE Enterprise Software Support 01/04/19-31/03/20</t>
  </si>
  <si>
    <t>March 2019 Net Income Tax &amp; Apprentice Levy</t>
  </si>
  <si>
    <t>March 2019 Net National Insurance</t>
  </si>
  <si>
    <t>March 2019 Superannuation Contributions</t>
  </si>
  <si>
    <t>Advanced Health And Care Ltd</t>
  </si>
  <si>
    <t>Managed Service Fee - Software Support 01/04/19-30/06/19</t>
  </si>
  <si>
    <t>COIN Service Rental &amp; Connection March 2019</t>
  </si>
  <si>
    <t>Regional &amp; Local Centres Connection Charges 21/06/17-31/03/19</t>
  </si>
  <si>
    <t>NHS Forth Valley Board</t>
  </si>
  <si>
    <t>Secondment Of Associate Medical Director December 18 - March 19</t>
  </si>
  <si>
    <t>Medical</t>
  </si>
  <si>
    <t>NHS Greater Glasgow &amp; Clyde</t>
  </si>
  <si>
    <t>Share Of Caledionia House Maintenance And Works Costs March 2019</t>
  </si>
  <si>
    <t>Central Operating</t>
  </si>
  <si>
    <t>Monthly Service Payment Call Centre Software April 2019</t>
  </si>
  <si>
    <t>Monthly Service Payment Call Centre Software May 2019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</si>
</sst>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5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15" fontId="2" fillId="0" borderId="1" xfId="0" applyNumberFormat="1" applyFont="1" applyFill="1" applyBorder="1" applyAlignment="1">
      <alignment horizontal="left" vertical="center"/>
    </xf>
    <xf numFmtId="8" fontId="2" fillId="0" borderId="0" xfId="0" applyNumberFormat="1" applyFont="1"/>
    <xf numFmtId="0" fontId="2" fillId="0" borderId="2" xfId="0" applyFont="1" applyFill="1" applyBorder="1" applyAlignment="1">
      <alignment horizontal="left" vertical="center"/>
    </xf>
    <xf numFmtId="15" fontId="4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15" fontId="3" fillId="0" borderId="1" xfId="0" applyNumberFormat="1" applyFont="1" applyFill="1" applyBorder="1" applyAlignment="1">
      <alignment horizontal="left" vertical="center" wrapText="1"/>
    </xf>
    <xf numFmtId="15" fontId="2" fillId="0" borderId="1" xfId="0" applyNumberFormat="1" applyFont="1" applyFill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pril%202019%20-%20Payments%20Over%202500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For publication (2)"/>
      <sheetName val="For publication"/>
      <sheetName val="Orginal"/>
    </sheetNames>
    <sheetDataSet>
      <sheetData sheetId="0"/>
      <sheetData sheetId="1"/>
      <sheetData sheetId="2">
        <row r="5">
          <cell r="C5">
            <v>42135.6</v>
          </cell>
        </row>
        <row r="6">
          <cell r="C6">
            <v>76152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F23"/>
  <sheetViews>
    <sheetView tabSelected="1" workbookViewId="0">
      <selection activeCell="F22" sqref="F22"/>
    </sheetView>
  </sheetViews>
  <sheetFormatPr defaultRowHeight="12.75"/>
  <cols>
    <col min="1" max="1" width="3.85546875" style="1" customWidth="1"/>
    <col min="2" max="2" width="32.5703125" style="8" bestFit="1" customWidth="1"/>
    <col min="3" max="3" width="12.7109375" style="1" bestFit="1" customWidth="1"/>
    <col min="4" max="4" width="10.140625" style="1" bestFit="1" customWidth="1"/>
    <col min="5" max="5" width="67.85546875" style="8" bestFit="1" customWidth="1"/>
    <col min="6" max="6" width="24" style="8" bestFit="1" customWidth="1"/>
    <col min="7" max="16384" width="9.140625" style="1"/>
  </cols>
  <sheetData>
    <row r="1" spans="2:6">
      <c r="B1" s="6" t="s">
        <v>0</v>
      </c>
      <c r="C1" s="2" t="s">
        <v>1</v>
      </c>
      <c r="D1" s="3" t="s">
        <v>2</v>
      </c>
      <c r="E1" s="9" t="s">
        <v>3</v>
      </c>
      <c r="F1" s="11" t="s">
        <v>4</v>
      </c>
    </row>
    <row r="2" spans="2:6">
      <c r="B2" s="7" t="s">
        <v>27</v>
      </c>
      <c r="C2" s="4">
        <v>101498.4</v>
      </c>
      <c r="D2" s="5">
        <v>43560</v>
      </c>
      <c r="E2" s="15" t="s">
        <v>28</v>
      </c>
      <c r="F2" s="10" t="s">
        <v>29</v>
      </c>
    </row>
    <row r="3" spans="2:6">
      <c r="B3" s="7" t="s">
        <v>30</v>
      </c>
      <c r="C3" s="4">
        <v>49200</v>
      </c>
      <c r="D3" s="5">
        <v>43560</v>
      </c>
      <c r="E3" s="12" t="s">
        <v>31</v>
      </c>
      <c r="F3" s="10" t="s">
        <v>32</v>
      </c>
    </row>
    <row r="4" spans="2:6">
      <c r="B4" s="7" t="s">
        <v>33</v>
      </c>
      <c r="C4" s="4">
        <v>53110.75</v>
      </c>
      <c r="D4" s="5">
        <v>43560</v>
      </c>
      <c r="E4" s="12" t="s">
        <v>34</v>
      </c>
      <c r="F4" s="10" t="s">
        <v>32</v>
      </c>
    </row>
    <row r="5" spans="2:6">
      <c r="B5" s="7" t="s">
        <v>6</v>
      </c>
      <c r="C5" s="4">
        <f>[1]Orginal!C5+[1]Orginal!C6</f>
        <v>118287.6</v>
      </c>
      <c r="D5" s="5">
        <v>43560</v>
      </c>
      <c r="E5" s="12" t="s">
        <v>35</v>
      </c>
      <c r="F5" s="10" t="s">
        <v>32</v>
      </c>
    </row>
    <row r="6" spans="2:6">
      <c r="B6" s="7" t="s">
        <v>10</v>
      </c>
      <c r="C6" s="4">
        <v>25874.89</v>
      </c>
      <c r="D6" s="5">
        <v>43560</v>
      </c>
      <c r="E6" s="12" t="s">
        <v>36</v>
      </c>
      <c r="F6" s="10" t="s">
        <v>29</v>
      </c>
    </row>
    <row r="7" spans="2:6">
      <c r="B7" s="7" t="s">
        <v>37</v>
      </c>
      <c r="C7" s="4">
        <v>25542</v>
      </c>
      <c r="D7" s="5">
        <v>43567</v>
      </c>
      <c r="E7" s="12" t="s">
        <v>38</v>
      </c>
      <c r="F7" s="10" t="s">
        <v>39</v>
      </c>
    </row>
    <row r="8" spans="2:6">
      <c r="B8" s="7" t="s">
        <v>11</v>
      </c>
      <c r="C8" s="4">
        <v>42858.64</v>
      </c>
      <c r="D8" s="5">
        <v>43567</v>
      </c>
      <c r="E8" s="12" t="s">
        <v>40</v>
      </c>
      <c r="F8" s="10" t="s">
        <v>32</v>
      </c>
    </row>
    <row r="9" spans="2:6">
      <c r="B9" s="7" t="s">
        <v>33</v>
      </c>
      <c r="C9" s="4">
        <v>35612.5</v>
      </c>
      <c r="D9" s="5">
        <v>43567</v>
      </c>
      <c r="E9" s="12" t="s">
        <v>41</v>
      </c>
      <c r="F9" s="10" t="s">
        <v>29</v>
      </c>
    </row>
    <row r="10" spans="2:6">
      <c r="B10" s="7" t="s">
        <v>10</v>
      </c>
      <c r="C10" s="4">
        <v>53954.400000000001</v>
      </c>
      <c r="D10" s="5">
        <v>43567</v>
      </c>
      <c r="E10" s="12" t="s">
        <v>42</v>
      </c>
      <c r="F10" s="10" t="s">
        <v>32</v>
      </c>
    </row>
    <row r="11" spans="2:6">
      <c r="B11" s="7" t="s">
        <v>10</v>
      </c>
      <c r="C11" s="4">
        <v>60000</v>
      </c>
      <c r="D11" s="5">
        <v>43567</v>
      </c>
      <c r="E11" s="12" t="s">
        <v>43</v>
      </c>
      <c r="F11" s="10" t="s">
        <v>32</v>
      </c>
    </row>
    <row r="12" spans="2:6">
      <c r="B12" s="7" t="s">
        <v>10</v>
      </c>
      <c r="C12" s="4">
        <v>75600</v>
      </c>
      <c r="D12" s="5">
        <v>43567</v>
      </c>
      <c r="E12" s="12" t="s">
        <v>44</v>
      </c>
      <c r="F12" s="10" t="s">
        <v>32</v>
      </c>
    </row>
    <row r="13" spans="2:6">
      <c r="B13" s="7" t="s">
        <v>10</v>
      </c>
      <c r="C13" s="4">
        <v>188448.12</v>
      </c>
      <c r="D13" s="5">
        <v>43567</v>
      </c>
      <c r="E13" s="12" t="s">
        <v>45</v>
      </c>
      <c r="F13" s="10" t="s">
        <v>32</v>
      </c>
    </row>
    <row r="14" spans="2:6">
      <c r="B14" s="7" t="s">
        <v>46</v>
      </c>
      <c r="C14" s="4">
        <v>70359.28</v>
      </c>
      <c r="D14" s="5">
        <v>43567</v>
      </c>
      <c r="E14" s="12" t="s">
        <v>47</v>
      </c>
      <c r="F14" s="10" t="s">
        <v>32</v>
      </c>
    </row>
    <row r="15" spans="2:6">
      <c r="B15" s="7" t="s">
        <v>7</v>
      </c>
      <c r="C15" s="4">
        <v>390122.95</v>
      </c>
      <c r="D15" s="5">
        <v>43571</v>
      </c>
      <c r="E15" s="12" t="s">
        <v>48</v>
      </c>
      <c r="F15" s="10" t="s">
        <v>9</v>
      </c>
    </row>
    <row r="16" spans="2:6">
      <c r="B16" s="7" t="s">
        <v>7</v>
      </c>
      <c r="C16" s="4">
        <v>533293.43999999994</v>
      </c>
      <c r="D16" s="5">
        <v>43571</v>
      </c>
      <c r="E16" s="12" t="s">
        <v>49</v>
      </c>
      <c r="F16" s="10" t="s">
        <v>9</v>
      </c>
    </row>
    <row r="17" spans="2:6">
      <c r="B17" s="7" t="s">
        <v>8</v>
      </c>
      <c r="C17" s="4">
        <v>657447.35</v>
      </c>
      <c r="D17" s="5">
        <v>43571</v>
      </c>
      <c r="E17" s="12" t="s">
        <v>50</v>
      </c>
      <c r="F17" s="10" t="s">
        <v>8</v>
      </c>
    </row>
    <row r="18" spans="2:6">
      <c r="B18" s="7" t="s">
        <v>51</v>
      </c>
      <c r="C18" s="4">
        <v>60000</v>
      </c>
      <c r="D18" s="5">
        <v>43574</v>
      </c>
      <c r="E18" s="12" t="s">
        <v>52</v>
      </c>
      <c r="F18" s="10" t="s">
        <v>32</v>
      </c>
    </row>
    <row r="19" spans="2:6">
      <c r="B19" s="7" t="s">
        <v>6</v>
      </c>
      <c r="C19" s="4">
        <v>34193.51</v>
      </c>
      <c r="D19" s="5">
        <v>43574</v>
      </c>
      <c r="E19" s="12" t="s">
        <v>53</v>
      </c>
      <c r="F19" s="10" t="s">
        <v>32</v>
      </c>
    </row>
    <row r="20" spans="2:6">
      <c r="B20" s="7" t="s">
        <v>6</v>
      </c>
      <c r="C20" s="4">
        <f>240415.12-90297.95</f>
        <v>150117.16999999998</v>
      </c>
      <c r="D20" s="5">
        <v>43574</v>
      </c>
      <c r="E20" s="12" t="s">
        <v>54</v>
      </c>
      <c r="F20" s="10" t="s">
        <v>32</v>
      </c>
    </row>
    <row r="21" spans="2:6">
      <c r="B21" s="7" t="s">
        <v>55</v>
      </c>
      <c r="C21" s="4">
        <v>59407.12</v>
      </c>
      <c r="D21" s="5">
        <v>43581</v>
      </c>
      <c r="E21" s="12" t="s">
        <v>56</v>
      </c>
      <c r="F21" s="10" t="s">
        <v>57</v>
      </c>
    </row>
    <row r="22" spans="2:6">
      <c r="B22" s="7" t="s">
        <v>58</v>
      </c>
      <c r="C22" s="4">
        <v>34782.93</v>
      </c>
      <c r="D22" s="5">
        <v>43581</v>
      </c>
      <c r="E22" s="12" t="s">
        <v>59</v>
      </c>
      <c r="F22" s="16" t="s">
        <v>60</v>
      </c>
    </row>
    <row r="23" spans="2:6">
      <c r="C23" s="13">
        <f>SUM(C2:C22)</f>
        <v>2819711.05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B1:F14"/>
  <sheetViews>
    <sheetView workbookViewId="0">
      <selection activeCell="E12" sqref="E12"/>
    </sheetView>
  </sheetViews>
  <sheetFormatPr defaultRowHeight="12.75"/>
  <cols>
    <col min="1" max="1" width="3.85546875" style="1" customWidth="1"/>
    <col min="2" max="2" width="32.5703125" style="8" bestFit="1" customWidth="1"/>
    <col min="3" max="3" width="12.7109375" style="1" bestFit="1" customWidth="1"/>
    <col min="4" max="4" width="10.140625" style="1" bestFit="1" customWidth="1"/>
    <col min="5" max="5" width="62.140625" style="8" customWidth="1"/>
    <col min="6" max="6" width="14.85546875" style="8" customWidth="1"/>
    <col min="7" max="16384" width="9.140625" style="1"/>
  </cols>
  <sheetData>
    <row r="1" spans="2:6">
      <c r="B1" s="6" t="s">
        <v>0</v>
      </c>
      <c r="C1" s="2" t="s">
        <v>1</v>
      </c>
      <c r="D1" s="3" t="s">
        <v>2</v>
      </c>
      <c r="E1" s="17" t="s">
        <v>3</v>
      </c>
      <c r="F1" s="11" t="s">
        <v>4</v>
      </c>
    </row>
    <row r="2" spans="2:6">
      <c r="B2" s="7" t="s">
        <v>10</v>
      </c>
      <c r="C2" s="4">
        <v>58016.24</v>
      </c>
      <c r="D2" s="5">
        <v>43588</v>
      </c>
      <c r="E2" s="18" t="s">
        <v>61</v>
      </c>
      <c r="F2" s="10" t="s">
        <v>5</v>
      </c>
    </row>
    <row r="3" spans="2:6">
      <c r="B3" s="7" t="s">
        <v>12</v>
      </c>
      <c r="C3" s="4">
        <v>141642</v>
      </c>
      <c r="D3" s="5">
        <v>43588</v>
      </c>
      <c r="E3" s="18" t="s">
        <v>20</v>
      </c>
      <c r="F3" s="16" t="s">
        <v>60</v>
      </c>
    </row>
    <row r="4" spans="2:6" ht="25.5">
      <c r="B4" s="7" t="s">
        <v>13</v>
      </c>
      <c r="C4" s="4">
        <v>83979</v>
      </c>
      <c r="D4" s="5">
        <v>43588</v>
      </c>
      <c r="E4" s="18" t="s">
        <v>21</v>
      </c>
      <c r="F4" s="16" t="s">
        <v>60</v>
      </c>
    </row>
    <row r="5" spans="2:6">
      <c r="B5" s="7" t="s">
        <v>6</v>
      </c>
      <c r="C5" s="4">
        <v>25413.1</v>
      </c>
      <c r="D5" s="5">
        <v>43588</v>
      </c>
      <c r="E5" s="18" t="s">
        <v>16</v>
      </c>
      <c r="F5" s="10" t="s">
        <v>5</v>
      </c>
    </row>
    <row r="6" spans="2:6">
      <c r="B6" s="7" t="s">
        <v>11</v>
      </c>
      <c r="C6" s="4">
        <v>45458.909999999996</v>
      </c>
      <c r="D6" s="5">
        <v>43595</v>
      </c>
      <c r="E6" s="18" t="s">
        <v>22</v>
      </c>
      <c r="F6" s="10" t="s">
        <v>5</v>
      </c>
    </row>
    <row r="7" spans="2:6">
      <c r="B7" s="7" t="s">
        <v>7</v>
      </c>
      <c r="C7" s="4">
        <v>420375.24</v>
      </c>
      <c r="D7" s="5">
        <v>43602</v>
      </c>
      <c r="E7" s="18" t="s">
        <v>17</v>
      </c>
      <c r="F7" s="10" t="s">
        <v>9</v>
      </c>
    </row>
    <row r="8" spans="2:6">
      <c r="B8" s="7" t="s">
        <v>7</v>
      </c>
      <c r="C8" s="4">
        <v>568271.81000000006</v>
      </c>
      <c r="D8" s="5">
        <v>43602</v>
      </c>
      <c r="E8" s="18" t="s">
        <v>18</v>
      </c>
      <c r="F8" s="10" t="s">
        <v>9</v>
      </c>
    </row>
    <row r="9" spans="2:6">
      <c r="B9" s="7" t="s">
        <v>8</v>
      </c>
      <c r="C9" s="4">
        <v>860806.61</v>
      </c>
      <c r="D9" s="5">
        <v>43602</v>
      </c>
      <c r="E9" s="18" t="s">
        <v>19</v>
      </c>
      <c r="F9" s="10" t="s">
        <v>8</v>
      </c>
    </row>
    <row r="10" spans="2:6" ht="25.5">
      <c r="B10" s="7" t="s">
        <v>13</v>
      </c>
      <c r="C10" s="4">
        <v>44184</v>
      </c>
      <c r="D10" s="5">
        <v>43602</v>
      </c>
      <c r="E10" s="18" t="s">
        <v>23</v>
      </c>
      <c r="F10" s="16" t="s">
        <v>60</v>
      </c>
    </row>
    <row r="11" spans="2:6">
      <c r="B11" s="7" t="s">
        <v>14</v>
      </c>
      <c r="C11" s="4">
        <v>58016.240000000005</v>
      </c>
      <c r="D11" s="5">
        <v>43609</v>
      </c>
      <c r="E11" s="18" t="s">
        <v>62</v>
      </c>
      <c r="F11" s="10" t="s">
        <v>5</v>
      </c>
    </row>
    <row r="12" spans="2:6" ht="25.5">
      <c r="B12" s="7" t="s">
        <v>15</v>
      </c>
      <c r="C12" s="4">
        <v>29382</v>
      </c>
      <c r="D12" s="5">
        <v>43609</v>
      </c>
      <c r="E12" s="18" t="s">
        <v>24</v>
      </c>
      <c r="F12" s="16" t="s">
        <v>60</v>
      </c>
    </row>
    <row r="13" spans="2:6">
      <c r="B13" s="7" t="s">
        <v>6</v>
      </c>
      <c r="C13" s="4">
        <v>417438.04</v>
      </c>
      <c r="D13" s="5">
        <v>43615</v>
      </c>
      <c r="E13" s="18" t="s">
        <v>25</v>
      </c>
      <c r="F13" s="10" t="s">
        <v>5</v>
      </c>
    </row>
    <row r="14" spans="2:6">
      <c r="B14" s="14" t="s">
        <v>26</v>
      </c>
      <c r="C14" s="13">
        <f>SUM(C2:C13)</f>
        <v>2752983.1900000004</v>
      </c>
    </row>
  </sheetData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April 2019</vt:lpstr>
      <vt:lpstr>May 2019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SneddenD1</cp:lastModifiedBy>
  <dcterms:created xsi:type="dcterms:W3CDTF">2010-10-04T15:44:40Z</dcterms:created>
  <dcterms:modified xsi:type="dcterms:W3CDTF">2019-06-03T11:50:18Z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-2001666351</vt:i4>
  </property>
  <property fmtid="{D5CDD505-2E9C-101B-9397-08002B2CF9AE}" pid="4" name="_EmailSubject">
    <vt:lpwstr>payments over £25k</vt:lpwstr>
  </property>
  <property fmtid="{D5CDD505-2E9C-101B-9397-08002B2CF9AE}" pid="5" name="_AuthorEmail">
    <vt:lpwstr>Damien.Snedden@nhs24.scot.nhs.uk</vt:lpwstr>
  </property>
  <property fmtid="{D5CDD505-2E9C-101B-9397-08002B2CF9AE}" pid="6" name="_AuthorEmailDisplayName">
    <vt:lpwstr>Snedden,Damien</vt:lpwstr>
  </property>
  <property fmtid="{D5CDD505-2E9C-101B-9397-08002B2CF9AE}" pid="8" name="_PreviousAdHocReviewCycleID">
    <vt:i4>898562700</vt:i4>
  </property>
</Properties>
</file>